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ELSO VASQUEZ\Desktop\A.A.P abril 2026\Luis Felix\"/>
    </mc:Choice>
  </mc:AlternateContent>
  <xr:revisionPtr revIDLastSave="0" documentId="13_ncr:1_{3E2C86D3-DDDB-4E48-A0A1-A6A091223EF6}" xr6:coauthVersionLast="47" xr6:coauthVersionMax="47" xr10:uidLastSave="{00000000-0000-0000-0000-000000000000}"/>
  <bookViews>
    <workbookView xWindow="-120" yWindow="-120" windowWidth="29040" windowHeight="15720" xr2:uid="{00000000-000D-0000-FFFF-FFFF00000000}"/>
  </bookViews>
  <sheets>
    <sheet name="Tablero" sheetId="1" r:id="rId1"/>
  </sheets>
  <definedNames>
    <definedName name="_xlnm.Print_Area" localSheetId="0">Tablero!$A$1:$P$28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8" i="1" l="1"/>
  <c r="O13" i="1"/>
  <c r="H22" i="1" l="1"/>
  <c r="F22" i="1"/>
  <c r="E16" i="1"/>
  <c r="E15" i="1"/>
  <c r="F13" i="1"/>
  <c r="F16" i="1" s="1"/>
  <c r="I22" i="1" l="1"/>
  <c r="F15" i="1"/>
</calcChain>
</file>

<file path=xl/sharedStrings.xml><?xml version="1.0" encoding="utf-8"?>
<sst xmlns="http://schemas.openxmlformats.org/spreadsheetml/2006/main" count="67" uniqueCount="51">
  <si>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</si>
  <si>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</si>
  <si>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</si>
  <si>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</si>
  <si>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</si>
  <si>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</si>
  <si>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</si>
  <si>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</si>
  <si>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</si>
  <si>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</si>
  <si>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</si>
  <si>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</si>
  <si>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</si>
  <si>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GESTIÓN DE PRESUPUESTO</t>
  </si>
  <si>
    <t xml:space="preserve"> PROGRAMAS PRESUPUESTA-RIOS</t>
  </si>
  <si>
    <t>EJECUCIÓN 
POR FINALIDADES</t>
  </si>
  <si>
    <t>Servicios técnicos o profesionales subgrupo 18</t>
  </si>
  <si>
    <t>Servicios técnicos o profesionales 029</t>
  </si>
  <si>
    <t xml:space="preserve">Cargo </t>
  </si>
  <si>
    <t>Nombres y apellidos</t>
  </si>
  <si>
    <t>Q.000,000,000.00</t>
  </si>
  <si>
    <t>Finalidad A</t>
  </si>
  <si>
    <t>Finalidad B</t>
  </si>
  <si>
    <t>Finalidad C</t>
  </si>
  <si>
    <t>Grupo (x): _______________</t>
  </si>
  <si>
    <t>Región (x): _____________________</t>
  </si>
  <si>
    <t>Multiregional: ____________________</t>
  </si>
  <si>
    <t>PROGRAMA 2</t>
  </si>
  <si>
    <t>PROGRAMA 3</t>
  </si>
  <si>
    <t>PROGRAMA 4</t>
  </si>
  <si>
    <t>PROGRAMA 5</t>
  </si>
  <si>
    <t>000 personas
000 personas
000 personas</t>
  </si>
  <si>
    <t>Personal temporal 021
Personal temporal 022
Jornales 031</t>
  </si>
  <si>
    <t>Personal permanente 011</t>
  </si>
  <si>
    <t>TÚ GOBIERNO EN NÚMEROS</t>
  </si>
  <si>
    <t>GOBERNACIÓN DEPARTAMENTAL DE TOTONICAPÁN</t>
  </si>
  <si>
    <t>PROGRAMA 15</t>
  </si>
  <si>
    <t>VI SUROCCIDENTE</t>
  </si>
  <si>
    <t>SUBJEFE FINANCIERO</t>
  </si>
  <si>
    <t>LUIS SALVADOR LOPEZ FELIX</t>
  </si>
  <si>
    <t>SERVICIOS DE GOBIERNO DEPARTAMENTAL Y REGISTRO DE PERSONAS JURIDICAS</t>
  </si>
  <si>
    <t>PABLO PEDRO YAX TOYOM</t>
  </si>
  <si>
    <t>GOBERNADOR DEPARTAMENTAL DE TOTONICAPAN</t>
  </si>
  <si>
    <t>Presupuesto vigente 2026</t>
  </si>
  <si>
    <t>ACTUALIZADO AL 28 DE ABRIL DEL 2026</t>
  </si>
  <si>
    <t xml:space="preserve">1. El señor gobernador acompaño al presidente de la República en la firma de compromisos con autoridades comunitarias de Santa María Chiquimula y San Francisco El Alto, enfocados en el desarrollo local. </t>
  </si>
  <si>
    <t xml:space="preserve">2. El señor gobernador inauguró junto a la directora de la Dirección de Trabajo la Feria Nacional de Empleo el 22 de abril, facilitando la conexión entre empresas y talento local en conjunto con el MINTRAB. </t>
  </si>
  <si>
    <t>3. Seguimiento a Proyectos de Inversión (CODEDE), el gobernador presidio la sesión ordinaria del Consejo Departamental de Desarrollo del mes en el que se conoció la reprogramación de proyectos que integran la propuesta de inversión del ACDD para el ejercicio fiscal 2026, así como el avance de la conformación de expedientes de proyectos del rubro ACDD 2026.</t>
  </si>
  <si>
    <t>4. El gobernador superviso los avances en el programa "Rutas del Desarrollo", impulsado por el gobierno, priorizando el mantenimiento de tramos carreteros para mejorar el comercio y la movilidad.</t>
  </si>
  <si>
    <t>5. El gobernador coordino con la Policía Nacional Civil (PNC) y autoridades comunitarias de las 4 zonas del municipio de Totonicapán, la ejecución de planes de prevención del delito y patrullajes estratégicos, para el fortalecimiento de la seguridad ciudadana.</t>
  </si>
  <si>
    <t>PRINCIPALES AVANCES O LOGROS
AL   30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</si>
</sst>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quot;#,##0;[Red]\-&quot;Q&quot;#,##0"/>
    <numFmt numFmtId="7" formatCode="&quot;Q&quot;#,##0.00;\-&quot;Q&quot;#,##0.00"/>
    <numFmt numFmtId="8" formatCode="&quot;Q&quot;#,##0.00;[Red]\-&quot;Q&quot;#,##0.00"/>
    <numFmt numFmtId="43" formatCode="_-* #,##0.00_-;\-* #,##0.00_-;_-* &quot;-&quot;??_-;_-@_-"/>
    <numFmt numFmtId="164" formatCode="0.0%"/>
    <numFmt numFmtId="165" formatCode="0.0"/>
    <numFmt numFmtId="166" formatCode="&quot;Q&quot;#,##0.00"/>
    <numFmt numFmtId="167" formatCode="0.000000000000000%"/>
  </numFmts>
  <fonts count="13"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b/>
      <sz val="14"/>
      <color rgb="FFFF0000"/>
      <name val="Arial"/>
      <family val="2"/>
    </font>
    <font>
      <b/>
      <sz val="18"/>
      <color rgb="FF00B050"/>
      <name val="Arial"/>
      <family val="2"/>
    </font>
    <font>
      <sz val="8"/>
      <color theme="1"/>
      <name val="Arial"/>
      <family val="2"/>
    </font>
    <font>
      <sz val="10"/>
      <color theme="0"/>
      <name val="Arial"/>
      <family val="2"/>
    </font>
  </fonts>
  <fills count="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102">
    <xf numFmtId="0" fontId="0" fillId="0" borderId="0" xfId="0"/>
    <xf numFmtId="0" fontId="0" fillId="4" borderId="0" xfId="0" applyFill="1"/>
    <xf numFmtId="0" fontId="2" fillId="4" borderId="0" xfId="0" applyFont="1" applyFill="1"/>
    <xf numFmtId="0" fontId="2" fillId="3" borderId="6" xfId="0" applyFont="1" applyFill="1" applyBorder="1" applyAlignment="1">
      <alignment horizontal="center" vertical="center"/>
    </xf>
    <xf numFmtId="0" fontId="2" fillId="4" borderId="9" xfId="0" applyFont="1" applyFill="1" applyBorder="1" applyAlignment="1">
      <alignment horizontal="left" vertical="center" wrapText="1"/>
    </xf>
    <xf numFmtId="0" fontId="2" fillId="4" borderId="9" xfId="0" applyFont="1" applyFill="1" applyBorder="1"/>
    <xf numFmtId="0" fontId="2" fillId="4" borderId="10" xfId="0" applyFont="1" applyFill="1" applyBorder="1"/>
    <xf numFmtId="0" fontId="2" fillId="4" borderId="9"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1" fillId="4" borderId="0" xfId="0" applyFont="1" applyFill="1"/>
    <xf numFmtId="0" fontId="2" fillId="4" borderId="5" xfId="0" applyFont="1" applyFill="1" applyBorder="1" applyAlignment="1">
      <alignment vertical="center" wrapText="1"/>
    </xf>
    <xf numFmtId="8" fontId="2" fillId="3" borderId="6" xfId="0" applyNumberFormat="1" applyFont="1" applyFill="1" applyBorder="1" applyAlignment="1">
      <alignment horizontal="center" vertical="center"/>
    </xf>
    <xf numFmtId="0" fontId="2" fillId="3" borderId="2" xfId="0" applyFont="1" applyFill="1" applyBorder="1" applyAlignment="1">
      <alignment vertical="center" wrapText="1"/>
    </xf>
    <xf numFmtId="0" fontId="5" fillId="4" borderId="0" xfId="0" applyFont="1" applyFill="1"/>
    <xf numFmtId="0" fontId="4" fillId="4" borderId="0" xfId="0" applyFont="1" applyFill="1" applyAlignment="1">
      <alignment horizontal="center" vertical="top" wrapText="1"/>
    </xf>
    <xf numFmtId="0" fontId="2" fillId="4" borderId="10" xfId="0" applyFont="1" applyFill="1" applyBorder="1" applyAlignment="1">
      <alignment horizontal="center" vertical="center"/>
    </xf>
    <xf numFmtId="6" fontId="2" fillId="4" borderId="0" xfId="0" applyNumberFormat="1" applyFont="1" applyFill="1" applyAlignment="1">
      <alignment horizontal="center" vertical="center"/>
    </xf>
    <xf numFmtId="166" fontId="2" fillId="3" borderId="8" xfId="0" applyNumberFormat="1" applyFont="1" applyFill="1" applyBorder="1" applyAlignment="1">
      <alignment horizontal="center" vertical="center"/>
    </xf>
    <xf numFmtId="7" fontId="2" fillId="4" borderId="1" xfId="1" applyNumberFormat="1" applyFont="1" applyFill="1" applyBorder="1" applyAlignment="1">
      <alignment horizontal="center" vertical="center"/>
    </xf>
    <xf numFmtId="0" fontId="11" fillId="4" borderId="0" xfId="0" applyFont="1" applyFill="1" applyAlignment="1">
      <alignment vertical="center"/>
    </xf>
    <xf numFmtId="166" fontId="2" fillId="3" borderId="16" xfId="0" applyNumberFormat="1" applyFont="1" applyFill="1" applyBorder="1" applyAlignment="1">
      <alignment horizontal="center" vertical="center"/>
    </xf>
    <xf numFmtId="166" fontId="2" fillId="3" borderId="6" xfId="0" applyNumberFormat="1" applyFont="1" applyFill="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7" xfId="0" applyFont="1" applyBorder="1" applyAlignment="1">
      <alignment horizontal="left" vertical="center" wrapText="1"/>
    </xf>
    <xf numFmtId="0" fontId="2" fillId="3" borderId="26" xfId="0" applyFont="1" applyFill="1" applyBorder="1" applyAlignment="1">
      <alignment vertical="center" wrapText="1"/>
    </xf>
    <xf numFmtId="0" fontId="2" fillId="3" borderId="27" xfId="0" applyFont="1" applyFill="1" applyBorder="1" applyAlignment="1">
      <alignment vertical="center" wrapText="1"/>
    </xf>
    <xf numFmtId="0" fontId="3" fillId="4" borderId="13" xfId="0" applyFont="1" applyFill="1" applyBorder="1" applyAlignment="1">
      <alignment horizontal="center" vertical="center"/>
    </xf>
    <xf numFmtId="0" fontId="3" fillId="4" borderId="4" xfId="0" applyFont="1" applyFill="1" applyBorder="1" applyAlignment="1">
      <alignment horizontal="center" vertical="center" wrapText="1"/>
    </xf>
    <xf numFmtId="165" fontId="2" fillId="0" borderId="6" xfId="0" applyNumberFormat="1" applyFont="1" applyBorder="1" applyAlignment="1">
      <alignment horizontal="center" vertical="center"/>
    </xf>
    <xf numFmtId="7" fontId="2" fillId="4" borderId="25" xfId="1" applyNumberFormat="1" applyFont="1" applyFill="1" applyBorder="1" applyAlignment="1">
      <alignment horizontal="center" vertical="center"/>
    </xf>
    <xf numFmtId="165" fontId="2" fillId="0" borderId="8" xfId="0" applyNumberFormat="1" applyFont="1" applyBorder="1" applyAlignment="1">
      <alignment horizontal="center" vertical="center"/>
    </xf>
    <xf numFmtId="167" fontId="12" fillId="4" borderId="0" xfId="0" applyNumberFormat="1" applyFont="1" applyFill="1"/>
    <xf numFmtId="0" fontId="12" fillId="4" borderId="9" xfId="0" applyFont="1" applyFill="1" applyBorder="1" applyAlignment="1">
      <alignment horizontal="left" vertical="center" wrapText="1"/>
    </xf>
    <xf numFmtId="10" fontId="12" fillId="4" borderId="10" xfId="0" applyNumberFormat="1" applyFont="1" applyFill="1" applyBorder="1" applyAlignment="1">
      <alignment horizontal="center" vertical="center"/>
    </xf>
    <xf numFmtId="0" fontId="12" fillId="4" borderId="9" xfId="0" applyFont="1" applyFill="1" applyBorder="1"/>
    <xf numFmtId="7" fontId="2" fillId="5" borderId="1" xfId="1" applyNumberFormat="1" applyFont="1" applyFill="1" applyBorder="1" applyAlignment="1">
      <alignment horizontal="center" vertical="center"/>
    </xf>
    <xf numFmtId="10" fontId="2" fillId="5" borderId="6" xfId="0" applyNumberFormat="1" applyFont="1" applyFill="1" applyBorder="1" applyAlignment="1">
      <alignment horizontal="center" vertical="center"/>
    </xf>
    <xf numFmtId="8" fontId="2" fillId="5" borderId="6" xfId="0" applyNumberFormat="1" applyFont="1" applyFill="1" applyBorder="1" applyAlignment="1">
      <alignment horizontal="center" vertical="center"/>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8" fontId="2" fillId="3" borderId="6" xfId="0" applyNumberFormat="1" applyFont="1" applyFill="1" applyBorder="1" applyAlignment="1">
      <alignment horizontal="center" vertical="center"/>
    </xf>
    <xf numFmtId="8" fontId="2" fillId="3" borderId="8" xfId="0" applyNumberFormat="1" applyFont="1" applyFill="1" applyBorder="1" applyAlignment="1">
      <alignment horizontal="center" vertical="center"/>
    </xf>
    <xf numFmtId="0" fontId="2" fillId="0" borderId="5" xfId="0" applyFont="1" applyBorder="1" applyAlignment="1">
      <alignment vertical="center" wrapText="1"/>
    </xf>
    <xf numFmtId="0" fontId="2" fillId="0" borderId="7" xfId="0" applyFont="1" applyBorder="1" applyAlignment="1">
      <alignment vertical="center" wrapText="1"/>
    </xf>
    <xf numFmtId="10" fontId="2" fillId="5" borderId="16" xfId="2" applyNumberFormat="1" applyFont="1" applyFill="1" applyBorder="1" applyAlignment="1">
      <alignment horizontal="center" vertical="center"/>
    </xf>
    <xf numFmtId="10" fontId="2" fillId="5" borderId="15" xfId="2" applyNumberFormat="1" applyFont="1" applyFill="1" applyBorder="1" applyAlignment="1">
      <alignment horizontal="center" vertical="center"/>
    </xf>
    <xf numFmtId="0" fontId="2" fillId="0" borderId="17"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3" borderId="16" xfId="0" applyFont="1" applyFill="1" applyBorder="1" applyAlignment="1">
      <alignment horizontal="center" vertical="center"/>
    </xf>
    <xf numFmtId="0" fontId="2" fillId="3" borderId="15" xfId="0"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xf>
    <xf numFmtId="0" fontId="2" fillId="0" borderId="23" xfId="0" applyFont="1" applyBorder="1" applyAlignment="1">
      <alignment horizontal="left"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wrapText="1"/>
    </xf>
    <xf numFmtId="166" fontId="2" fillId="3" borderId="16" xfId="0" applyNumberFormat="1" applyFont="1" applyFill="1" applyBorder="1" applyAlignment="1">
      <alignment horizontal="center" vertical="center"/>
    </xf>
    <xf numFmtId="166" fontId="2" fillId="3" borderId="24" xfId="0" applyNumberFormat="1" applyFont="1" applyFill="1" applyBorder="1" applyAlignment="1">
      <alignment horizontal="center" vertical="center"/>
    </xf>
    <xf numFmtId="166" fontId="2" fillId="3" borderId="15" xfId="0" applyNumberFormat="1" applyFont="1" applyFill="1" applyBorder="1" applyAlignment="1">
      <alignment horizontal="center" vertical="center"/>
    </xf>
    <xf numFmtId="0" fontId="2" fillId="3" borderId="24" xfId="0" applyFont="1" applyFill="1" applyBorder="1" applyAlignment="1">
      <alignment horizontal="center" vertical="center"/>
    </xf>
    <xf numFmtId="0" fontId="6" fillId="4" borderId="0" xfId="0" applyFont="1" applyFill="1" applyAlignment="1">
      <alignment horizontal="center"/>
    </xf>
    <xf numFmtId="17" fontId="9" fillId="4" borderId="0" xfId="0" applyNumberFormat="1" applyFont="1" applyFill="1" applyAlignment="1">
      <alignment horizontal="center"/>
    </xf>
    <xf numFmtId="0" fontId="9" fillId="4" borderId="0" xfId="0" applyFont="1" applyFill="1" applyAlignment="1">
      <alignment horizontal="center"/>
    </xf>
    <xf numFmtId="0" fontId="10" fillId="4" borderId="0" xfId="0" applyFont="1" applyFill="1" applyAlignment="1">
      <alignment horizontal="center"/>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 xfId="0" applyFont="1" applyFill="1" applyBorder="1" applyAlignment="1">
      <alignment horizontal="center" vertical="center" wrapText="1"/>
    </xf>
    <xf numFmtId="166" fontId="2" fillId="3" borderId="6" xfId="0" applyNumberFormat="1" applyFont="1" applyFill="1" applyBorder="1" applyAlignment="1">
      <alignment horizontal="center" vertical="center"/>
    </xf>
    <xf numFmtId="164" fontId="2" fillId="5" borderId="6"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13" xfId="0" applyFont="1" applyFill="1" applyBorder="1" applyAlignment="1">
      <alignment horizontal="center" vertical="center"/>
    </xf>
    <xf numFmtId="0" fontId="2" fillId="0" borderId="1" xfId="0" applyFont="1" applyBorder="1" applyAlignment="1">
      <alignment horizontal="left" vertical="center" wrapText="1"/>
    </xf>
    <xf numFmtId="7" fontId="2" fillId="0" borderId="1" xfId="1" applyNumberFormat="1" applyFont="1" applyBorder="1" applyAlignment="1">
      <alignment horizontal="center" vertical="center"/>
    </xf>
    <xf numFmtId="7" fontId="2" fillId="5" borderId="1" xfId="1" applyNumberFormat="1"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25" xfId="0" applyFont="1" applyBorder="1" applyAlignment="1">
      <alignment horizontal="left" vertical="center" wrapText="1"/>
    </xf>
    <xf numFmtId="7" fontId="2" fillId="0" borderId="25" xfId="1" applyNumberFormat="1" applyFont="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2" fillId="4" borderId="25"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0" borderId="6" xfId="0" applyFont="1" applyBorder="1" applyAlignment="1">
      <alignment horizontal="left" vertical="center" wrapText="1"/>
    </xf>
    <xf numFmtId="0" fontId="7" fillId="2" borderId="20" xfId="0" applyFont="1" applyFill="1" applyBorder="1" applyAlignment="1">
      <alignment horizontal="center" vertical="center" wrapText="1"/>
    </xf>
    <xf numFmtId="0" fontId="7" fillId="2" borderId="13"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0FB-4DC4-B0D0-2E9946490F5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0FB-4DC4-B0D0-2E9946490F5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Tablero!$E$15:$E$16</c:f>
              <c:strCache>
                <c:ptCount val="2"/>
                <c:pt idx="0">
                  <c:v>Presupuesto vigente 2026</c:v>
                </c:pt>
                <c:pt idx="1">
                  <c:v>Presupuesto ejecutado</c:v>
                </c:pt>
              </c:strCache>
            </c:strRef>
          </c:cat>
          <c:val>
            <c:numRef>
              <c:f>Tablero!$F$15:$F$16</c:f>
              <c:numCache>
                <c:formatCode>0.00%</c:formatCode>
                <c:ptCount val="2"/>
                <c:pt idx="0">
                  <c:v>0.76672884965975341</c:v>
                </c:pt>
                <c:pt idx="1">
                  <c:v>0.23327115034024656</c:v>
                </c:pt>
              </c:numCache>
            </c:numRef>
          </c:val>
          <c:extLst>
            <c:ext xmlns:c16="http://schemas.microsoft.com/office/drawing/2014/chart" uri="{C3380CC4-5D6E-409C-BE32-E72D297353CC}">
              <c16:uniqueId val="{00000000-E323-4485-AC97-CE4CD60873D1}"/>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chart" Target="../charts/chart1.xml"/><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10</xdr:col>
      <xdr:colOff>47624</xdr:colOff>
      <xdr:row>12</xdr:row>
      <xdr:rowOff>61721</xdr:rowOff>
    </xdr:from>
    <xdr:to>
      <xdr:col>11</xdr:col>
      <xdr:colOff>1012030</xdr:colOff>
      <xdr:row>18</xdr:row>
      <xdr:rowOff>369094</xdr:rowOff>
    </xdr:to>
    <xdr:pic>
      <xdr:nvPicPr>
        <xdr:cNvPr id="18" name="Imagen 17">
          <a:extLst>
            <a:ext uri="{FF2B5EF4-FFF2-40B4-BE49-F238E27FC236}">
              <a16:creationId xmlns:a16="http://schemas.microsoft.com/office/drawing/2014/main" id="{9CE259AC-F84A-02C9-7695-DBA42B2BF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32530" y="3800284"/>
          <a:ext cx="3452813" cy="2771966"/>
        </a:xfrm>
        <a:prstGeom prst="rect">
          <a:avLst/>
        </a:prstGeom>
      </xdr:spPr>
    </xdr:pic>
    <xdr:clientData/>
  </xdr:twoCellAnchor>
  <xdr:twoCellAnchor editAs="oneCell">
    <xdr:from>
      <xdr:col>1</xdr:col>
      <xdr:colOff>95250</xdr:colOff>
      <xdr:row>1</xdr:row>
      <xdr:rowOff>154782</xdr:rowOff>
    </xdr:from>
    <xdr:to>
      <xdr:col>1</xdr:col>
      <xdr:colOff>940594</xdr:colOff>
      <xdr:row>4</xdr:row>
      <xdr:rowOff>85654</xdr:rowOff>
    </xdr:to>
    <xdr:pic>
      <xdr:nvPicPr>
        <xdr:cNvPr id="2" name="Imagen 1">
          <a:extLst>
            <a:ext uri="{FF2B5EF4-FFF2-40B4-BE49-F238E27FC236}">
              <a16:creationId xmlns:a16="http://schemas.microsoft.com/office/drawing/2014/main" id="{A12B35AB-7FE7-45C7-8699-79DEEE2D3DA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4720"/>
        <a:stretch/>
      </xdr:blipFill>
      <xdr:spPr bwMode="auto">
        <a:xfrm>
          <a:off x="857250" y="345282"/>
          <a:ext cx="845344" cy="78812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928688</xdr:colOff>
      <xdr:row>1</xdr:row>
      <xdr:rowOff>214313</xdr:rowOff>
    </xdr:from>
    <xdr:to>
      <xdr:col>2</xdr:col>
      <xdr:colOff>881062</xdr:colOff>
      <xdr:row>4</xdr:row>
      <xdr:rowOff>30669</xdr:rowOff>
    </xdr:to>
    <xdr:pic>
      <xdr:nvPicPr>
        <xdr:cNvPr id="3" name="Imagen 2">
          <a:extLst>
            <a:ext uri="{FF2B5EF4-FFF2-40B4-BE49-F238E27FC236}">
              <a16:creationId xmlns:a16="http://schemas.microsoft.com/office/drawing/2014/main" id="{C4228DDA-5AFA-4A1A-A636-F176C271A2E7}"/>
            </a:ext>
          </a:extLst>
        </xdr:cNvPr>
        <xdr:cNvPicPr>
          <a:picLocks noChangeAspect="1"/>
        </xdr:cNvPicPr>
      </xdr:nvPicPr>
      <xdr:blipFill>
        <a:blip xmlns:r="http://schemas.openxmlformats.org/officeDocument/2006/relationships" r:embed="rId3"/>
        <a:stretch>
          <a:fillRect/>
        </a:stretch>
      </xdr:blipFill>
      <xdr:spPr>
        <a:xfrm>
          <a:off x="1690688" y="404813"/>
          <a:ext cx="1452562" cy="673606"/>
        </a:xfrm>
        <a:prstGeom prst="rect">
          <a:avLst/>
        </a:prstGeom>
      </xdr:spPr>
    </xdr:pic>
    <xdr:clientData/>
  </xdr:twoCellAnchor>
  <xdr:twoCellAnchor editAs="oneCell">
    <xdr:from>
      <xdr:col>13</xdr:col>
      <xdr:colOff>2809876</xdr:colOff>
      <xdr:row>0</xdr:row>
      <xdr:rowOff>59532</xdr:rowOff>
    </xdr:from>
    <xdr:to>
      <xdr:col>15</xdr:col>
      <xdr:colOff>11907</xdr:colOff>
      <xdr:row>5</xdr:row>
      <xdr:rowOff>119062</xdr:rowOff>
    </xdr:to>
    <xdr:pic>
      <xdr:nvPicPr>
        <xdr:cNvPr id="6" name="Imagen 5">
          <a:extLst>
            <a:ext uri="{FF2B5EF4-FFF2-40B4-BE49-F238E27FC236}">
              <a16:creationId xmlns:a16="http://schemas.microsoft.com/office/drawing/2014/main" id="{F0A7C7AC-380F-A7A6-AA3E-9A7F184E70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16689" y="59532"/>
          <a:ext cx="1273968" cy="1273968"/>
        </a:xfrm>
        <a:prstGeom prst="rect">
          <a:avLst/>
        </a:prstGeom>
      </xdr:spPr>
    </xdr:pic>
    <xdr:clientData/>
  </xdr:twoCellAnchor>
  <xdr:twoCellAnchor>
    <xdr:from>
      <xdr:col>4</xdr:col>
      <xdr:colOff>107157</xdr:colOff>
      <xdr:row>14</xdr:row>
      <xdr:rowOff>0</xdr:rowOff>
    </xdr:from>
    <xdr:to>
      <xdr:col>6</xdr:col>
      <xdr:colOff>54769</xdr:colOff>
      <xdr:row>18</xdr:row>
      <xdr:rowOff>376237</xdr:rowOff>
    </xdr:to>
    <xdr:graphicFrame macro="">
      <xdr:nvGraphicFramePr>
        <xdr:cNvPr id="11" name="Gráfico 10">
          <a:extLst>
            <a:ext uri="{FF2B5EF4-FFF2-40B4-BE49-F238E27FC236}">
              <a16:creationId xmlns:a16="http://schemas.microsoft.com/office/drawing/2014/main" id="{B59AA40E-A12E-03CB-BC5E-211BE7A956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28"/>
  <sheetViews>
    <sheetView tabSelected="1" zoomScale="80" zoomScaleNormal="80" workbookViewId="0">
      <selection activeCell="H23" sqref="H23"/>
    </sheetView>
  </sheetViews>
  <sheetFormatPr baseColWidth="10" defaultColWidth="11.42578125" defaultRowHeight="15" x14ac:dyDescent="0.25"/>
  <cols>
    <col min="1" max="1" width="11.42578125" style="1"/>
    <col min="2" max="2" width="22.5703125" style="1" customWidth="1"/>
    <col min="3" max="3" width="33.42578125" style="1" customWidth="1"/>
    <col min="4" max="4" width="3.85546875" style="1" customWidth="1"/>
    <col min="5" max="5" width="33.7109375" style="1" customWidth="1"/>
    <col min="6" max="6" width="21.7109375" style="1" customWidth="1"/>
    <col min="7" max="7" width="4.7109375" style="1" customWidth="1"/>
    <col min="8" max="8" width="30.85546875" style="1" customWidth="1"/>
    <col min="9" max="9" width="23.140625" style="1" customWidth="1"/>
    <col min="10" max="10" width="3.85546875" style="1" customWidth="1"/>
    <col min="11" max="11" width="37.28515625" style="1" customWidth="1"/>
    <col min="12" max="12" width="16" style="1" customWidth="1"/>
    <col min="13" max="13" width="3.85546875" style="1" customWidth="1"/>
    <col min="14" max="14" width="43.42578125" style="1" customWidth="1"/>
    <col min="15" max="15" width="17.7109375" style="1" customWidth="1"/>
    <col min="16" max="17" width="11.42578125" style="1"/>
    <col min="18" max="18" width="13.140625" style="1" bestFit="1" customWidth="1"/>
    <col min="19" max="16384" width="11.42578125" style="1"/>
  </cols>
  <sheetData>
    <row r="2" spans="2:18" ht="26.25" x14ac:dyDescent="0.4">
      <c r="B2" s="75" t="s">
        <v>34</v>
      </c>
      <c r="C2" s="75"/>
      <c r="D2" s="75"/>
      <c r="E2" s="75"/>
      <c r="F2" s="75"/>
      <c r="G2" s="75"/>
      <c r="H2" s="75"/>
      <c r="I2" s="75"/>
      <c r="J2" s="75"/>
      <c r="K2" s="75"/>
      <c r="L2" s="75"/>
      <c r="M2" s="75"/>
      <c r="N2" s="75"/>
      <c r="O2" s="75"/>
    </row>
    <row r="3" spans="2:18" ht="18" x14ac:dyDescent="0.25">
      <c r="B3" s="76" t="s">
        <v>44</v>
      </c>
      <c r="C3" s="77"/>
      <c r="D3" s="77"/>
      <c r="E3" s="77"/>
      <c r="F3" s="77"/>
      <c r="G3" s="77"/>
      <c r="H3" s="77"/>
      <c r="I3" s="77"/>
      <c r="J3" s="77"/>
      <c r="K3" s="77"/>
      <c r="L3" s="77"/>
      <c r="M3" s="77"/>
      <c r="N3" s="77"/>
      <c r="O3" s="77"/>
    </row>
    <row r="4" spans="2:18" ht="23.25" x14ac:dyDescent="0.35">
      <c r="B4" s="78" t="s">
        <v>35</v>
      </c>
      <c r="C4" s="78"/>
      <c r="D4" s="78"/>
      <c r="E4" s="78"/>
      <c r="F4" s="78"/>
      <c r="G4" s="78"/>
      <c r="H4" s="78"/>
      <c r="I4" s="78"/>
      <c r="J4" s="78"/>
      <c r="K4" s="78"/>
      <c r="L4" s="78"/>
      <c r="M4" s="78"/>
      <c r="N4" s="78"/>
      <c r="O4" s="78"/>
    </row>
    <row r="5" spans="2:18" ht="12.75" customHeight="1" x14ac:dyDescent="0.25">
      <c r="B5" s="14"/>
      <c r="C5" s="2"/>
      <c r="D5" s="2"/>
      <c r="E5" s="2"/>
      <c r="F5" s="2"/>
      <c r="G5" s="2"/>
      <c r="H5" s="2"/>
      <c r="I5" s="2"/>
      <c r="J5" s="10"/>
      <c r="K5" s="10"/>
      <c r="L5" s="10"/>
      <c r="M5" s="10"/>
      <c r="N5" s="10"/>
      <c r="O5" s="15" t="s">
        <v>6</v>
      </c>
    </row>
    <row r="6" spans="2:18" ht="15.75" thickBot="1" x14ac:dyDescent="0.3">
      <c r="B6" s="2"/>
      <c r="C6" s="2"/>
      <c r="D6" s="2"/>
      <c r="E6" s="2"/>
      <c r="F6" s="2"/>
      <c r="G6" s="2"/>
      <c r="H6" s="2"/>
      <c r="I6" s="2"/>
      <c r="J6" s="10"/>
      <c r="K6" s="10"/>
      <c r="L6" s="10"/>
      <c r="M6" s="10"/>
      <c r="N6" s="10"/>
      <c r="O6" s="10"/>
    </row>
    <row r="7" spans="2:18" ht="37.5" customHeight="1" x14ac:dyDescent="0.25">
      <c r="B7" s="68" t="s">
        <v>0</v>
      </c>
      <c r="C7" s="69"/>
      <c r="D7" s="2"/>
      <c r="E7" s="68" t="s">
        <v>13</v>
      </c>
      <c r="F7" s="69"/>
      <c r="G7" s="2"/>
      <c r="H7" s="70" t="s">
        <v>11</v>
      </c>
      <c r="I7" s="69"/>
      <c r="K7" s="79" t="s">
        <v>12</v>
      </c>
      <c r="L7" s="80"/>
      <c r="N7" s="70" t="s">
        <v>1</v>
      </c>
      <c r="O7" s="81"/>
    </row>
    <row r="8" spans="2:18" ht="29.25" customHeight="1" x14ac:dyDescent="0.25">
      <c r="B8" s="60" t="s">
        <v>42</v>
      </c>
      <c r="C8" s="63" t="s">
        <v>41</v>
      </c>
      <c r="D8" s="2"/>
      <c r="E8" s="60" t="s">
        <v>43</v>
      </c>
      <c r="F8" s="71">
        <v>3213258</v>
      </c>
      <c r="G8" s="2"/>
      <c r="H8" s="23">
        <v>0</v>
      </c>
      <c r="I8" s="22">
        <v>614530.75</v>
      </c>
      <c r="K8" s="23" t="s">
        <v>37</v>
      </c>
      <c r="L8" s="41">
        <f>SUM(I8:I11)</f>
        <v>749560.39</v>
      </c>
      <c r="N8" s="62" t="s">
        <v>8</v>
      </c>
      <c r="O8" s="82">
        <v>2272820</v>
      </c>
      <c r="Q8" s="17"/>
    </row>
    <row r="9" spans="2:18" ht="29.25" customHeight="1" x14ac:dyDescent="0.25">
      <c r="B9" s="61"/>
      <c r="C9" s="64"/>
      <c r="D9" s="2"/>
      <c r="E9" s="61"/>
      <c r="F9" s="73"/>
      <c r="G9" s="2"/>
      <c r="H9" s="23">
        <v>100</v>
      </c>
      <c r="I9" s="22">
        <v>78040.39</v>
      </c>
      <c r="K9" s="23" t="s">
        <v>25</v>
      </c>
      <c r="L9" s="12" t="s">
        <v>20</v>
      </c>
      <c r="N9" s="62"/>
      <c r="O9" s="82"/>
    </row>
    <row r="10" spans="2:18" ht="29.25" customHeight="1" x14ac:dyDescent="0.25">
      <c r="B10" s="60" t="s">
        <v>38</v>
      </c>
      <c r="C10" s="63" t="s">
        <v>39</v>
      </c>
      <c r="D10" s="2"/>
      <c r="E10" s="60" t="s">
        <v>4</v>
      </c>
      <c r="F10" s="71">
        <v>749560.39</v>
      </c>
      <c r="G10" s="2"/>
      <c r="H10" s="23">
        <v>200</v>
      </c>
      <c r="I10" s="22">
        <v>37489.25</v>
      </c>
      <c r="K10" s="23" t="s">
        <v>25</v>
      </c>
      <c r="L10" s="12" t="s">
        <v>20</v>
      </c>
      <c r="N10" s="62" t="s">
        <v>9</v>
      </c>
      <c r="O10" s="82">
        <v>645530.75</v>
      </c>
      <c r="Q10" s="94"/>
      <c r="R10" s="95"/>
    </row>
    <row r="11" spans="2:18" ht="29.25" customHeight="1" x14ac:dyDescent="0.25">
      <c r="B11" s="67"/>
      <c r="C11" s="74"/>
      <c r="D11" s="2"/>
      <c r="E11" s="67"/>
      <c r="F11" s="72"/>
      <c r="G11" s="35"/>
      <c r="H11" s="27">
        <v>300</v>
      </c>
      <c r="I11" s="21">
        <v>19500</v>
      </c>
      <c r="K11" s="23" t="s">
        <v>25</v>
      </c>
      <c r="L11" s="12" t="s">
        <v>20</v>
      </c>
      <c r="N11" s="62"/>
      <c r="O11" s="82"/>
      <c r="Q11" s="94"/>
      <c r="R11" s="95"/>
    </row>
    <row r="12" spans="2:18" ht="29.25" customHeight="1" thickBot="1" x14ac:dyDescent="0.3">
      <c r="B12" s="61"/>
      <c r="C12" s="64"/>
      <c r="D12" s="2"/>
      <c r="E12" s="61"/>
      <c r="F12" s="73"/>
      <c r="G12" s="2"/>
      <c r="H12" s="9" t="s">
        <v>24</v>
      </c>
      <c r="I12" s="18" t="s">
        <v>20</v>
      </c>
      <c r="K12" s="23" t="s">
        <v>26</v>
      </c>
      <c r="L12" s="12" t="s">
        <v>20</v>
      </c>
      <c r="N12" s="62"/>
      <c r="O12" s="82"/>
      <c r="Q12" s="94"/>
      <c r="R12" s="96"/>
    </row>
    <row r="13" spans="2:18" ht="9" customHeight="1" thickBot="1" x14ac:dyDescent="0.3">
      <c r="B13" s="60" t="s">
        <v>18</v>
      </c>
      <c r="C13" s="63" t="s">
        <v>19</v>
      </c>
      <c r="D13" s="2"/>
      <c r="E13" s="60" t="s">
        <v>7</v>
      </c>
      <c r="F13" s="58">
        <f>F10/F8</f>
        <v>0.23327115034024656</v>
      </c>
      <c r="G13" s="2"/>
      <c r="H13" s="4"/>
      <c r="I13" s="16"/>
      <c r="K13" s="50"/>
      <c r="L13" s="51"/>
      <c r="N13" s="62" t="s">
        <v>10</v>
      </c>
      <c r="O13" s="83">
        <f>O10/O8</f>
        <v>0.28402194190477026</v>
      </c>
    </row>
    <row r="14" spans="2:18" ht="39" customHeight="1" x14ac:dyDescent="0.25">
      <c r="B14" s="61"/>
      <c r="C14" s="64"/>
      <c r="D14" s="2"/>
      <c r="E14" s="61"/>
      <c r="F14" s="59"/>
      <c r="G14" s="2"/>
      <c r="H14" s="65" t="s">
        <v>15</v>
      </c>
      <c r="I14" s="66"/>
      <c r="K14" s="50"/>
      <c r="L14" s="51"/>
      <c r="N14" s="62"/>
      <c r="O14" s="83"/>
    </row>
    <row r="15" spans="2:18" ht="16.5" customHeight="1" x14ac:dyDescent="0.25">
      <c r="B15" s="60" t="s">
        <v>18</v>
      </c>
      <c r="C15" s="63" t="s">
        <v>19</v>
      </c>
      <c r="D15" s="2"/>
      <c r="E15" s="36" t="str">
        <f>E8</f>
        <v>Presupuesto vigente 2026</v>
      </c>
      <c r="F15" s="37">
        <f>100%-F13</f>
        <v>0.76672884965975341</v>
      </c>
      <c r="G15" s="2"/>
      <c r="H15" s="62" t="s">
        <v>21</v>
      </c>
      <c r="I15" s="54" t="s">
        <v>20</v>
      </c>
      <c r="K15" s="50"/>
      <c r="L15" s="51"/>
      <c r="N15" s="7"/>
      <c r="O15" s="6"/>
    </row>
    <row r="16" spans="2:18" ht="41.25" customHeight="1" x14ac:dyDescent="0.25">
      <c r="B16" s="61"/>
      <c r="C16" s="64"/>
      <c r="D16" s="2"/>
      <c r="E16" s="38" t="str">
        <f>E10</f>
        <v>Presupuesto ejecutado</v>
      </c>
      <c r="F16" s="37">
        <f>F13</f>
        <v>0.23327115034024656</v>
      </c>
      <c r="G16" s="2"/>
      <c r="H16" s="62"/>
      <c r="I16" s="44"/>
      <c r="K16" s="50"/>
      <c r="L16" s="51"/>
      <c r="N16" s="23" t="s">
        <v>33</v>
      </c>
      <c r="O16" s="25">
        <v>18</v>
      </c>
    </row>
    <row r="17" spans="2:15" ht="54" customHeight="1" x14ac:dyDescent="0.25">
      <c r="B17" s="11" t="s">
        <v>18</v>
      </c>
      <c r="C17" s="3" t="s">
        <v>19</v>
      </c>
      <c r="D17" s="2"/>
      <c r="E17" s="5"/>
      <c r="F17" s="6"/>
      <c r="G17" s="2"/>
      <c r="H17" s="23" t="s">
        <v>22</v>
      </c>
      <c r="I17" s="12" t="s">
        <v>20</v>
      </c>
      <c r="K17" s="50"/>
      <c r="L17" s="51"/>
      <c r="N17" s="23" t="s">
        <v>32</v>
      </c>
      <c r="O17" s="25" t="s">
        <v>31</v>
      </c>
    </row>
    <row r="18" spans="2:15" ht="33" customHeight="1" x14ac:dyDescent="0.25">
      <c r="B18" s="42" t="s">
        <v>18</v>
      </c>
      <c r="C18" s="44" t="s">
        <v>19</v>
      </c>
      <c r="D18" s="2"/>
      <c r="E18" s="46"/>
      <c r="F18" s="47"/>
      <c r="G18" s="2"/>
      <c r="H18" s="56" t="s">
        <v>23</v>
      </c>
      <c r="I18" s="54" t="s">
        <v>20</v>
      </c>
      <c r="K18" s="50"/>
      <c r="L18" s="51"/>
      <c r="N18" s="24" t="s">
        <v>17</v>
      </c>
      <c r="O18" s="25">
        <v>3</v>
      </c>
    </row>
    <row r="19" spans="2:15" ht="33.75" customHeight="1" thickBot="1" x14ac:dyDescent="0.3">
      <c r="B19" s="43"/>
      <c r="C19" s="45"/>
      <c r="D19" s="2"/>
      <c r="E19" s="48"/>
      <c r="F19" s="49"/>
      <c r="G19" s="2"/>
      <c r="H19" s="57"/>
      <c r="I19" s="55"/>
      <c r="K19" s="52"/>
      <c r="L19" s="53"/>
      <c r="N19" s="8" t="s">
        <v>16</v>
      </c>
      <c r="O19" s="26">
        <v>3</v>
      </c>
    </row>
    <row r="20" spans="2:15" ht="23.25" customHeight="1" thickBot="1" x14ac:dyDescent="0.3">
      <c r="B20" s="2"/>
      <c r="C20" s="2"/>
      <c r="D20" s="2"/>
      <c r="E20" s="2"/>
      <c r="F20" s="2"/>
      <c r="G20" s="2"/>
      <c r="H20" s="2"/>
      <c r="I20" s="2"/>
    </row>
    <row r="21" spans="2:15" ht="35.25" customHeight="1" thickBot="1" x14ac:dyDescent="0.3">
      <c r="B21" s="2"/>
      <c r="C21" s="2"/>
      <c r="D21" s="84" t="s">
        <v>3</v>
      </c>
      <c r="E21" s="85"/>
      <c r="F21" s="85" t="s">
        <v>2</v>
      </c>
      <c r="G21" s="85"/>
      <c r="H21" s="30" t="s">
        <v>4</v>
      </c>
      <c r="I21" s="31" t="s">
        <v>5</v>
      </c>
      <c r="K21" s="70" t="s">
        <v>50</v>
      </c>
      <c r="L21" s="100"/>
      <c r="M21" s="100"/>
      <c r="N21" s="101"/>
      <c r="O21" s="81"/>
    </row>
    <row r="22" spans="2:15" ht="51.75" customHeight="1" x14ac:dyDescent="0.25">
      <c r="B22" s="70" t="s">
        <v>14</v>
      </c>
      <c r="C22" s="28" t="s">
        <v>36</v>
      </c>
      <c r="D22" s="62" t="s">
        <v>40</v>
      </c>
      <c r="E22" s="86"/>
      <c r="F22" s="88">
        <f>F8</f>
        <v>3213258</v>
      </c>
      <c r="G22" s="88"/>
      <c r="H22" s="39">
        <f>F10</f>
        <v>749560.39</v>
      </c>
      <c r="I22" s="40">
        <f>F13</f>
        <v>0.23327115034024656</v>
      </c>
      <c r="K22" s="62" t="s">
        <v>45</v>
      </c>
      <c r="L22" s="86"/>
      <c r="M22" s="86"/>
      <c r="N22" s="86"/>
      <c r="O22" s="99"/>
    </row>
    <row r="23" spans="2:15" ht="51.75" customHeight="1" x14ac:dyDescent="0.25">
      <c r="B23" s="89"/>
      <c r="C23" s="13" t="s">
        <v>27</v>
      </c>
      <c r="D23" s="62"/>
      <c r="E23" s="86"/>
      <c r="F23" s="87"/>
      <c r="G23" s="87"/>
      <c r="H23" s="19"/>
      <c r="I23" s="32"/>
      <c r="K23" s="62" t="s">
        <v>46</v>
      </c>
      <c r="L23" s="86"/>
      <c r="M23" s="86"/>
      <c r="N23" s="86"/>
      <c r="O23" s="99"/>
    </row>
    <row r="24" spans="2:15" ht="51.75" customHeight="1" x14ac:dyDescent="0.25">
      <c r="B24" s="89"/>
      <c r="C24" s="13" t="s">
        <v>28</v>
      </c>
      <c r="D24" s="62"/>
      <c r="E24" s="86"/>
      <c r="F24" s="87"/>
      <c r="G24" s="87"/>
      <c r="H24" s="19"/>
      <c r="I24" s="32"/>
      <c r="K24" s="62" t="s">
        <v>47</v>
      </c>
      <c r="L24" s="86"/>
      <c r="M24" s="86"/>
      <c r="N24" s="86"/>
      <c r="O24" s="99"/>
    </row>
    <row r="25" spans="2:15" ht="51.75" customHeight="1" x14ac:dyDescent="0.25">
      <c r="B25" s="89"/>
      <c r="C25" s="13" t="s">
        <v>29</v>
      </c>
      <c r="D25" s="62"/>
      <c r="E25" s="86"/>
      <c r="F25" s="87"/>
      <c r="G25" s="87"/>
      <c r="H25" s="19"/>
      <c r="I25" s="32"/>
      <c r="K25" s="62" t="s">
        <v>48</v>
      </c>
      <c r="L25" s="86"/>
      <c r="M25" s="86"/>
      <c r="N25" s="86"/>
      <c r="O25" s="99"/>
    </row>
    <row r="26" spans="2:15" ht="51.75" customHeight="1" thickBot="1" x14ac:dyDescent="0.3">
      <c r="B26" s="90"/>
      <c r="C26" s="29" t="s">
        <v>30</v>
      </c>
      <c r="D26" s="91"/>
      <c r="E26" s="92"/>
      <c r="F26" s="93"/>
      <c r="G26" s="93"/>
      <c r="H26" s="33"/>
      <c r="I26" s="34"/>
      <c r="K26" s="43" t="s">
        <v>49</v>
      </c>
      <c r="L26" s="97"/>
      <c r="M26" s="97"/>
      <c r="N26" s="97"/>
      <c r="O26" s="98"/>
    </row>
    <row r="27" spans="2:15" ht="15" customHeight="1" x14ac:dyDescent="0.25">
      <c r="K27" s="20"/>
    </row>
    <row r="28" spans="2:15" x14ac:dyDescent="0.25">
      <c r="K28" s="20"/>
    </row>
  </sheetData>
  <mergeCells count="58">
    <mergeCell ref="Q10:Q12"/>
    <mergeCell ref="R10:R12"/>
    <mergeCell ref="K26:O26"/>
    <mergeCell ref="K24:O24"/>
    <mergeCell ref="K25:O25"/>
    <mergeCell ref="K21:O21"/>
    <mergeCell ref="K23:O23"/>
    <mergeCell ref="K22:O22"/>
    <mergeCell ref="B22:B26"/>
    <mergeCell ref="D25:E25"/>
    <mergeCell ref="F25:G25"/>
    <mergeCell ref="D26:E26"/>
    <mergeCell ref="F26:G26"/>
    <mergeCell ref="D21:E21"/>
    <mergeCell ref="F21:G21"/>
    <mergeCell ref="D24:E24"/>
    <mergeCell ref="D23:E23"/>
    <mergeCell ref="D22:E22"/>
    <mergeCell ref="F24:G24"/>
    <mergeCell ref="F23:G23"/>
    <mergeCell ref="F22:G22"/>
    <mergeCell ref="O8:O9"/>
    <mergeCell ref="N8:N9"/>
    <mergeCell ref="O10:O12"/>
    <mergeCell ref="N10:N12"/>
    <mergeCell ref="O13:O14"/>
    <mergeCell ref="N13:N14"/>
    <mergeCell ref="B2:O2"/>
    <mergeCell ref="B3:O3"/>
    <mergeCell ref="B4:O4"/>
    <mergeCell ref="K7:L7"/>
    <mergeCell ref="N7:O7"/>
    <mergeCell ref="B10:B12"/>
    <mergeCell ref="E7:F7"/>
    <mergeCell ref="B7:C7"/>
    <mergeCell ref="H7:I7"/>
    <mergeCell ref="F10:F12"/>
    <mergeCell ref="E10:E12"/>
    <mergeCell ref="C10:C12"/>
    <mergeCell ref="F8:F9"/>
    <mergeCell ref="E8:E9"/>
    <mergeCell ref="C8:C9"/>
    <mergeCell ref="B8:B9"/>
    <mergeCell ref="B18:B19"/>
    <mergeCell ref="C18:C19"/>
    <mergeCell ref="E18:F19"/>
    <mergeCell ref="K13:L19"/>
    <mergeCell ref="I18:I19"/>
    <mergeCell ref="H18:H19"/>
    <mergeCell ref="F13:F14"/>
    <mergeCell ref="E13:E14"/>
    <mergeCell ref="B13:B14"/>
    <mergeCell ref="H15:H16"/>
    <mergeCell ref="I15:I16"/>
    <mergeCell ref="C13:C14"/>
    <mergeCell ref="C15:C16"/>
    <mergeCell ref="B15:B16"/>
    <mergeCell ref="H14:I14"/>
  </mergeCells>
  <printOptions horizontalCentered="1" verticalCentered="1"/>
  <pageMargins left="0.23622047244094491" right="0.23622047244094491" top="0.74803149606299213" bottom="0.74803149606299213" header="0.31496062992125984" footer="0.31496062992125984"/>
  <pageSetup paperSize="301" scale="4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2d1e91f-b3d7-40fa-b004-d72ae42c7f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2F35B4BD24CA54D8C6A6361381FC76C" ma:contentTypeVersion="12" ma:contentTypeDescription="Crear nuevo documento." ma:contentTypeScope="" ma:versionID="3350de1e59b728901be7be2995acd25f">
  <xsd:schema xmlns:xsd="http://www.w3.org/2001/XMLSchema" xmlns:xs="http://www.w3.org/2001/XMLSchema" xmlns:p="http://schemas.microsoft.com/office/2006/metadata/properties" xmlns:ns3="b2d1e91f-b3d7-40fa-b004-d72ae42c7fe7" targetNamespace="http://schemas.microsoft.com/office/2006/metadata/properties" ma:root="true" ma:fieldsID="585b6bbaf06d1aa92ec731bcfec5c92a" ns3:_="">
    <xsd:import namespace="b2d1e91f-b3d7-40fa-b004-d72ae42c7fe7"/>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1e91f-b3d7-40fa-b004-d72ae42c7fe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2.xml><?xml version="1.0" encoding="utf-8"?>
<ds:datastoreItem xmlns:ds="http://schemas.openxmlformats.org/officeDocument/2006/customXml" ds:itemID="{12B19548-EF62-4441-AC26-B10FF5F55CB8}">
  <ds:schemaRef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b2d1e91f-b3d7-40fa-b004-d72ae42c7fe7"/>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EB160DF-ACFA-46F2-823F-7BA0725B4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d1e91f-b3d7-40fa-b004-d72ae42c7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Tablero</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tzul78eduardo@gmail.com</cp:lastModifiedBy>
  <cp:lastPrinted>2023-03-21T21:34:41Z</cp:lastPrinted>
  <dcterms:created xsi:type="dcterms:W3CDTF">2023-02-11T22:01:01Z</dcterms:created>
  <dcterms:modified xsi:type="dcterms:W3CDTF">2026-05-07T15:18:59Z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0x010100B2F35B4BD24CA54D8C6A6361381FC76C</vt:lpwstr>
  </property>
</Properties>
</file>